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60" windowWidth="6870" windowHeight="3945" activeTab="0"/>
  </bookViews>
  <sheets>
    <sheet name="Sheet1" sheetId="1" r:id="rId1"/>
    <sheet name="Sheet2" sheetId="2" r:id="rId2"/>
    <sheet name="Sheet3" sheetId="3" r:id="rId3"/>
  </sheets>
  <definedNames>
    <definedName name="solver_adj" localSheetId="1" hidden="1">'Sheet2'!$C$3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'Sheet2'!$C$10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1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<sst xmlns="http://schemas.openxmlformats.org/spreadsheetml/2006/main" count="12" uniqueCount="7">
  <si>
    <t>価格</t>
  </si>
  <si>
    <t>総収入</t>
  </si>
  <si>
    <t>総費用</t>
  </si>
  <si>
    <t>利潤</t>
  </si>
  <si>
    <t>1単位追加した場合</t>
  </si>
  <si>
    <t>生産率</t>
  </si>
  <si>
    <t>限界量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</si>
</sst>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$&quot;#,##0.00"/>
  </numFmts>
  <fonts count="6">
    <font>
      <sz val="9"/>
      <name val="Geneva"/>
      <family val="2"/>
    </font>
    <font>
      <b/>
      <sz val="9"/>
      <name val="Geneva"/>
      <family val="2"/>
    </font>
    <font>
      <i/>
      <sz val="9"/>
      <name val="Geneva"/>
      <family val="2"/>
    </font>
    <font>
      <b/>
      <i/>
      <sz val="9"/>
      <name val="Geneva"/>
      <family val="2"/>
    </font>
    <font>
      <sz val="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84" fontId="0" fillId="0" borderId="0" xfId="0" applyNumberFormat="1" applyAlignment="1">
      <alignment/>
    </xf>
    <xf numFmtId="0" fontId="5" fillId="0" borderId="0" xfId="0" applyFont="1" applyAlignment="1">
      <alignment/>
    </xf>
    <xf numFmtId="184" fontId="5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10"/>
  <sheetViews>
    <sheetView tabSelected="1" workbookViewId="0" topLeftCell="A1">
      <selection activeCell="A1" sqref="A1"/>
    </sheetView>
  </sheetViews>
  <sheetFormatPr defaultColWidth="9.00390625" defaultRowHeight="12"/>
  <cols>
    <col min="1" max="1" width="4.00390625" style="0" customWidth="1"/>
    <col min="2" max="2" width="12.75390625" style="0" bestFit="1" customWidth="1"/>
    <col min="3" max="3" width="11.375" style="0" customWidth="1"/>
    <col min="4" max="4" width="3.125" style="0" customWidth="1"/>
    <col min="5" max="5" width="11.375" style="0" customWidth="1"/>
    <col min="6" max="6" width="3.75390625" style="0" customWidth="1"/>
    <col min="7" max="16384" width="11.375" style="0" customWidth="1"/>
  </cols>
  <sheetData>
    <row r="3" spans="2:3" ht="12">
      <c r="B3" s="2" t="s">
        <v>5</v>
      </c>
      <c r="C3">
        <v>1000</v>
      </c>
    </row>
    <row r="5" spans="2:3" s="1" customFormat="1" ht="12">
      <c r="B5" s="3" t="s">
        <v>0</v>
      </c>
      <c r="C5" s="1">
        <f>100-C3/100</f>
        <v>90</v>
      </c>
    </row>
    <row r="6" spans="2:3" s="1" customFormat="1" ht="19.5">
      <c r="B6" s="3" t="s">
        <v>1</v>
      </c>
      <c r="C6" s="1">
        <f>C3*C5</f>
        <v>90000</v>
      </c>
    </row>
    <row r="7" s="1" customFormat="1" ht="12"/>
    <row r="8" spans="2:3" s="1" customFormat="1" ht="12">
      <c r="B8" s="3" t="s">
        <v>2</v>
      </c>
      <c r="C8" s="1">
        <f>200+20*C3+C3^2/300</f>
        <v>23533.333333333332</v>
      </c>
    </row>
    <row r="9" s="1" customFormat="1" ht="12"/>
    <row r="10" spans="2:3" s="1" customFormat="1" ht="12">
      <c r="B10" s="3" t="s">
        <v>3</v>
      </c>
      <c r="C10" s="1">
        <f>C6-C8</f>
        <v>66466.66666666667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0"/>
  <sheetViews>
    <sheetView workbookViewId="0" topLeftCell="A1">
      <selection activeCell="E16" sqref="E16"/>
    </sheetView>
  </sheetViews>
  <sheetFormatPr defaultColWidth="9.00390625" defaultRowHeight="12"/>
  <cols>
    <col min="1" max="1" width="4.75390625" style="0" customWidth="1"/>
    <col min="2" max="2" width="8.625" style="0" bestFit="1" customWidth="1"/>
    <col min="3" max="3" width="10.625" style="0" bestFit="1" customWidth="1"/>
    <col min="4" max="4" width="4.125" style="0" customWidth="1"/>
    <col min="5" max="5" width="8.625" style="0" bestFit="1" customWidth="1"/>
    <col min="6" max="6" width="3.125" style="0" customWidth="1"/>
    <col min="7" max="7" width="16.375" style="0" bestFit="1" customWidth="1"/>
    <col min="8" max="16384" width="11.375" style="0" customWidth="1"/>
  </cols>
  <sheetData>
    <row r="2" spans="5:7" ht="12">
      <c r="E2" s="2" t="s">
        <v>6</v>
      </c>
      <c r="G2" s="2" t="s">
        <v>4</v>
      </c>
    </row>
    <row r="3" spans="2:7" ht="12">
      <c r="B3" s="2" t="s">
        <v>5</v>
      </c>
      <c r="C3">
        <v>1000</v>
      </c>
      <c r="G3">
        <f>C3+1</f>
        <v>1001</v>
      </c>
    </row>
    <row r="5" spans="1:7" ht="12">
      <c r="A5" s="1"/>
      <c r="B5" s="3" t="s">
        <v>0</v>
      </c>
      <c r="C5" s="1">
        <f>100-C3/100</f>
        <v>90</v>
      </c>
      <c r="D5" s="1"/>
      <c r="E5" s="1"/>
      <c r="F5" s="1"/>
      <c r="G5" s="1">
        <f>100-G3/100</f>
        <v>89.99</v>
      </c>
    </row>
    <row r="6" spans="1:7" ht="12">
      <c r="A6" s="1"/>
      <c r="B6" s="3" t="s">
        <v>1</v>
      </c>
      <c r="C6" s="1">
        <f>C3*C5</f>
        <v>90000</v>
      </c>
      <c r="D6" s="1"/>
      <c r="E6" s="1">
        <f>G6-C6</f>
        <v>79.98999999999069</v>
      </c>
      <c r="F6" s="1"/>
      <c r="G6" s="1">
        <f>G3*G5</f>
        <v>90079.98999999999</v>
      </c>
    </row>
    <row r="7" spans="1:7" ht="12">
      <c r="A7" s="1"/>
      <c r="B7" s="1"/>
      <c r="C7" s="1"/>
      <c r="D7" s="1"/>
      <c r="E7" s="1"/>
      <c r="F7" s="1"/>
      <c r="G7" s="1"/>
    </row>
    <row r="8" spans="1:7" ht="12">
      <c r="A8" s="1"/>
      <c r="B8" s="3" t="s">
        <v>2</v>
      </c>
      <c r="C8" s="1">
        <f>200+20*C3+C3^2/300</f>
        <v>23533.333333333332</v>
      </c>
      <c r="D8" s="1"/>
      <c r="E8" s="1">
        <f>G8-C8</f>
        <v>26.67000000000189</v>
      </c>
      <c r="F8" s="1"/>
      <c r="G8" s="1">
        <f>200+20*G3+G3^2/300</f>
        <v>23560.003333333334</v>
      </c>
    </row>
    <row r="9" spans="1:7" ht="12">
      <c r="A9" s="1"/>
      <c r="B9" s="1"/>
      <c r="C9" s="1"/>
      <c r="D9" s="1"/>
      <c r="E9" s="1"/>
      <c r="F9" s="1"/>
      <c r="G9" s="1"/>
    </row>
    <row r="10" spans="1:7" ht="12">
      <c r="A10" s="1"/>
      <c r="B10" s="3" t="s">
        <v>3</v>
      </c>
      <c r="C10" s="1">
        <f>C6-C8</f>
        <v>66466.66666666667</v>
      </c>
      <c r="D10" s="1"/>
      <c r="E10" s="1">
        <f>G10-C10</f>
        <v>53.31999999999243</v>
      </c>
      <c r="F10" s="1"/>
      <c r="G10" s="1">
        <f>G6-G8</f>
        <v>66519.98666666666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GSB Stanford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M. Kreps</dc:creator>
  <cp:keywords/>
  <dc:description/>
  <cp:lastModifiedBy>日高　洋子</cp:lastModifiedBy>
  <dcterms:created xsi:type="dcterms:W3CDTF">2000-09-05T19:44:02Z</dcterms:created>
  <dcterms:modified xsi:type="dcterms:W3CDTF">2008-03-11T03:03:17Z</dcterms:modified>
  <cp:category/>
  <cp:version/>
  <cp:contentType/>
  <cp:contentStatus/>
</cp:coreProperties>
</file>